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eticiones Barbar\Desktop\ROQUETAS\OPEN FEMENINA\"/>
    </mc:Choice>
  </mc:AlternateContent>
  <xr:revisionPtr revIDLastSave="0" documentId="13_ncr:40009_{892BB393-D1F8-4A17-9A2F-D2EA76693E83}" xr6:coauthVersionLast="47" xr6:coauthVersionMax="47" xr10:uidLastSave="{00000000-0000-0000-0000-000000000000}"/>
  <bookViews>
    <workbookView xWindow="-108" yWindow="-108" windowWidth="23256" windowHeight="12456" activeTab="4"/>
  </bookViews>
  <sheets>
    <sheet name="SERIEA" sheetId="1" r:id="rId1"/>
    <sheet name="SERIEB" sheetId="2" r:id="rId2"/>
    <sheet name="SERIEC" sheetId="3" r:id="rId3"/>
    <sheet name="FINAL" sheetId="4" r:id="rId4"/>
    <sheet name="SUMA DE PUNTOS" sheetId="5" r:id="rId5"/>
  </sheets>
  <definedNames>
    <definedName name="_xlnm._FilterDatabase" localSheetId="3" hidden="1">FINAL!$A$1:$J$19</definedName>
  </definedNames>
  <calcPr calcId="0"/>
  <pivotCaches>
    <pivotCache cacheId="2" r:id="rId6"/>
  </pivotCaches>
</workbook>
</file>

<file path=xl/calcChain.xml><?xml version="1.0" encoding="utf-8"?>
<calcChain xmlns="http://schemas.openxmlformats.org/spreadsheetml/2006/main">
  <c r="G7" i="5" l="1"/>
  <c r="G10" i="5"/>
  <c r="G5" i="5" l="1"/>
  <c r="G8" i="5"/>
  <c r="G6" i="5"/>
  <c r="G9" i="5"/>
</calcChain>
</file>

<file path=xl/sharedStrings.xml><?xml version="1.0" encoding="utf-8"?>
<sst xmlns="http://schemas.openxmlformats.org/spreadsheetml/2006/main" count="346" uniqueCount="88">
  <si>
    <t>Categoría</t>
  </si>
  <si>
    <t>Evento</t>
  </si>
  <si>
    <t>Dorsal</t>
  </si>
  <si>
    <t>Nombre</t>
  </si>
  <si>
    <t>Apellidos</t>
  </si>
  <si>
    <t>Club</t>
  </si>
  <si>
    <t>Run.toficial</t>
  </si>
  <si>
    <t>Estado</t>
  </si>
  <si>
    <t>Run.poscat</t>
  </si>
  <si>
    <t>Código de club</t>
  </si>
  <si>
    <t>PUNTOS</t>
  </si>
  <si>
    <t>serie A</t>
  </si>
  <si>
    <t>Open Femenina</t>
  </si>
  <si>
    <t>201A</t>
  </si>
  <si>
    <t>Sara</t>
  </si>
  <si>
    <t>Morales Sánchez</t>
  </si>
  <si>
    <t>CLUB TRIATLONCIEM</t>
  </si>
  <si>
    <t>Finalizado</t>
  </si>
  <si>
    <t>202A</t>
  </si>
  <si>
    <t>Anais</t>
  </si>
  <si>
    <t>Debaigt</t>
  </si>
  <si>
    <t>C.T.  ÁGUILAS PRIMAFLOR</t>
  </si>
  <si>
    <t>Etiquetas de fila</t>
  </si>
  <si>
    <t>Suma de PUNTOS</t>
  </si>
  <si>
    <t>204A</t>
  </si>
  <si>
    <t>Nerea</t>
  </si>
  <si>
    <t>Luna Navarro</t>
  </si>
  <si>
    <t>CLUB ATLETICO MELILLA</t>
  </si>
  <si>
    <t>C.D. VAS</t>
  </si>
  <si>
    <t>203A</t>
  </si>
  <si>
    <t>Paula</t>
  </si>
  <si>
    <t>Guerrero Rusiñol</t>
  </si>
  <si>
    <t>C.N. SABADELL</t>
  </si>
  <si>
    <t>205A</t>
  </si>
  <si>
    <t>Johanna</t>
  </si>
  <si>
    <t>Janik</t>
  </si>
  <si>
    <t>206A</t>
  </si>
  <si>
    <t>Miriam</t>
  </si>
  <si>
    <t>Ivorra Adrados</t>
  </si>
  <si>
    <t>C.T.  ÁGUILAS PRIMAFLOR 2</t>
  </si>
  <si>
    <t>Total general</t>
  </si>
  <si>
    <t>serie B</t>
  </si>
  <si>
    <t>204B</t>
  </si>
  <si>
    <t>Lidia</t>
  </si>
  <si>
    <t>Castilllo Olmeda</t>
  </si>
  <si>
    <t>202B</t>
  </si>
  <si>
    <t>Maria Del Rocio</t>
  </si>
  <si>
    <t>Lopez Sanchez</t>
  </si>
  <si>
    <t>206B</t>
  </si>
  <si>
    <t>Minerva</t>
  </si>
  <si>
    <t>Cervantes Ponce</t>
  </si>
  <si>
    <t>205B</t>
  </si>
  <si>
    <t>Lorena</t>
  </si>
  <si>
    <t>González Simón</t>
  </si>
  <si>
    <t>203B</t>
  </si>
  <si>
    <t>Raquel</t>
  </si>
  <si>
    <t>Martinez Reviejo</t>
  </si>
  <si>
    <t>201B</t>
  </si>
  <si>
    <t>Jimena</t>
  </si>
  <si>
    <t>San Martin Amondarain</t>
  </si>
  <si>
    <t>serie C</t>
  </si>
  <si>
    <t>206C</t>
  </si>
  <si>
    <t>Irene</t>
  </si>
  <si>
    <t>Sanchez Casado</t>
  </si>
  <si>
    <t>202C</t>
  </si>
  <si>
    <t>Ana</t>
  </si>
  <si>
    <t>Fernandez Velez</t>
  </si>
  <si>
    <t>205C</t>
  </si>
  <si>
    <t>Cristina</t>
  </si>
  <si>
    <t>Cubero Romero</t>
  </si>
  <si>
    <t>203C</t>
  </si>
  <si>
    <t>Esther</t>
  </si>
  <si>
    <t>Domingo Nieto</t>
  </si>
  <si>
    <t>204C</t>
  </si>
  <si>
    <t>Jimenez Vega</t>
  </si>
  <si>
    <t>201C</t>
  </si>
  <si>
    <t>Carolina</t>
  </si>
  <si>
    <t>Fernández Lozano</t>
  </si>
  <si>
    <t>Run.pos</t>
  </si>
  <si>
    <t>Open Femenina (Final)</t>
  </si>
  <si>
    <t>PUESTO</t>
  </si>
  <si>
    <t>CLUB</t>
  </si>
  <si>
    <t>SERIE A</t>
  </si>
  <si>
    <t>SERIE B</t>
  </si>
  <si>
    <t>SERIE C</t>
  </si>
  <si>
    <t>FINAL</t>
  </si>
  <si>
    <t>SUMA DE PUNTOS</t>
  </si>
  <si>
    <t>CAMPEONATO DE ESPAÑA SUPER SPRINT POR CLUBES OPEN FEMENINA ROQUETAS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</si>
</sst>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/>
    <xf numFmtId="0" fontId="16" fillId="0" borderId="0" xfId="0" applyFont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mpeticiones" refreshedDate="44704.484482291664" createdVersion="7" refreshedVersion="7" minRefreshableVersion="3" recordCount="18">
  <cacheSource type="worksheet">
    <worksheetSource ref="A1:K19" sheet="FINAL"/>
  </cacheSource>
  <cacheFields count="11">
    <cacheField name="Categoría" numFmtId="0">
      <sharedItems/>
    </cacheField>
    <cacheField name="Evento" numFmtId="0">
      <sharedItems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Club" numFmtId="0">
      <sharedItems count="6">
        <s v="CLUB ATLETICO MELILLA"/>
        <s v="CLUB TRIATLONCIEM"/>
        <s v="C.T.  ÁGUILAS PRIMAFLOR"/>
        <s v="C.T.  ÁGUILAS PRIMAFLOR 2"/>
        <s v="C.N. SABADELL"/>
        <s v="C.D. VAS"/>
      </sharedItems>
    </cacheField>
    <cacheField name="Run.toficial" numFmtId="21">
      <sharedItems containsSemiMixedTypes="0" containsNonDate="0" containsDate="1" containsString="0" minDate="1899-12-30T00:21:35" maxDate="1899-12-30T00:29:06"/>
    </cacheField>
    <cacheField name="Estado" numFmtId="0">
      <sharedItems/>
    </cacheField>
    <cacheField name="Run.pos" numFmtId="0">
      <sharedItems containsSemiMixedTypes="0" containsString="0" containsNumber="1" containsInteger="1" minValue="1" maxValue="18"/>
    </cacheField>
    <cacheField name="Código de club" numFmtId="0">
      <sharedItems containsSemiMixedTypes="0" containsString="0" containsNumber="1" containsInteger="1" minValue="907" maxValue="1902"/>
    </cacheField>
    <cacheField name="PUNTOS" numFmtId="0">
      <sharedItems containsSemiMixedTypes="0" containsString="0" containsNumber="1" containsInteger="1" minValue="52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s v="serie B"/>
    <s v="Open Femenina (Final)"/>
    <s v="204B"/>
    <s v="Lidia"/>
    <s v="Castilllo Olmeda"/>
    <x v="0"/>
    <d v="1899-12-30T00:21:35"/>
    <s v="Finalizado"/>
    <n v="1"/>
    <n v="1902"/>
    <n v="120"/>
  </r>
  <r>
    <s v="serie A"/>
    <s v="Open Femenina (Final)"/>
    <s v="201A"/>
    <s v="Sara"/>
    <s v="Morales Sánchez"/>
    <x v="1"/>
    <d v="1899-12-30T00:22:09"/>
    <s v="Finalizado"/>
    <n v="2"/>
    <n v="1387"/>
    <n v="116"/>
  </r>
  <r>
    <s v="serie B"/>
    <s v="Open Femenina (Final)"/>
    <s v="202B"/>
    <s v="Maria Del Rocio"/>
    <s v="Lopez Sanchez"/>
    <x v="2"/>
    <d v="1899-12-30T00:22:19"/>
    <s v="Finalizado"/>
    <n v="3"/>
    <n v="1401"/>
    <n v="112"/>
  </r>
  <r>
    <s v="serie A"/>
    <s v="Open Femenina (Final)"/>
    <s v="204A"/>
    <s v="Nerea"/>
    <s v="Luna Navarro"/>
    <x v="0"/>
    <d v="1899-12-30T00:22:22"/>
    <s v="Finalizado"/>
    <n v="4"/>
    <n v="1902"/>
    <n v="108"/>
  </r>
  <r>
    <s v="serie B"/>
    <s v="Open Femenina (Final)"/>
    <s v="206B"/>
    <s v="Minerva"/>
    <s v="Cervantes Ponce"/>
    <x v="3"/>
    <d v="1899-12-30T00:22:41"/>
    <s v="Finalizado"/>
    <n v="5"/>
    <n v="1401"/>
    <n v="104"/>
  </r>
  <r>
    <s v="serie A"/>
    <s v="Open Femenina (Final)"/>
    <s v="202A"/>
    <s v="Anais"/>
    <s v="Debaigt"/>
    <x v="2"/>
    <d v="1899-12-30T00:22:59"/>
    <s v="Finalizado"/>
    <n v="6"/>
    <n v="1401"/>
    <n v="100"/>
  </r>
  <r>
    <s v="serie A"/>
    <s v="Open Femenina (Final)"/>
    <s v="203A"/>
    <s v="Paula"/>
    <s v="Guerrero Rusiñol"/>
    <x v="4"/>
    <d v="1899-12-30T00:23:34"/>
    <s v="Finalizado"/>
    <n v="7"/>
    <n v="907"/>
    <n v="96"/>
  </r>
  <r>
    <s v="serie C"/>
    <s v="Open Femenina (Final)"/>
    <s v="206C"/>
    <s v="Irene"/>
    <s v="Sanchez Casado"/>
    <x v="3"/>
    <d v="1899-12-30T00:23:38"/>
    <s v="Finalizado"/>
    <n v="8"/>
    <n v="1401"/>
    <n v="92"/>
  </r>
  <r>
    <s v="serie C"/>
    <s v="Open Femenina (Final)"/>
    <s v="202C"/>
    <s v="Ana"/>
    <s v="Fernandez Velez"/>
    <x v="2"/>
    <d v="1899-12-30T00:23:45"/>
    <s v="Finalizado"/>
    <n v="9"/>
    <n v="1401"/>
    <n v="88"/>
  </r>
  <r>
    <s v="serie B"/>
    <s v="Open Femenina (Final)"/>
    <s v="205B"/>
    <s v="Lorena"/>
    <s v="González Simón"/>
    <x v="5"/>
    <d v="1899-12-30T00:23:48"/>
    <s v="Finalizado"/>
    <n v="10"/>
    <n v="1353"/>
    <n v="84"/>
  </r>
  <r>
    <s v="serie A"/>
    <s v="Open Femenina (Final)"/>
    <s v="205A"/>
    <s v="Johanna"/>
    <s v="Janik"/>
    <x v="5"/>
    <d v="1899-12-30T00:24:44"/>
    <s v="Finalizado"/>
    <n v="11"/>
    <n v="1353"/>
    <n v="80"/>
  </r>
  <r>
    <s v="serie B"/>
    <s v="Open Femenina (Final)"/>
    <s v="203B"/>
    <s v="Raquel"/>
    <s v="Martinez Reviejo"/>
    <x v="4"/>
    <d v="1899-12-30T00:24:46"/>
    <s v="Finalizado"/>
    <n v="12"/>
    <n v="907"/>
    <n v="76"/>
  </r>
  <r>
    <s v="serie C"/>
    <s v="Open Femenina (Final)"/>
    <s v="203C"/>
    <s v="Esther"/>
    <s v="Domingo Nieto"/>
    <x v="4"/>
    <d v="1899-12-30T00:24:54"/>
    <s v="Finalizado"/>
    <n v="13"/>
    <n v="907"/>
    <n v="72"/>
  </r>
  <r>
    <s v="serie C"/>
    <s v="Open Femenina (Final)"/>
    <s v="205C"/>
    <s v="Cristina"/>
    <s v="Cubero Romero"/>
    <x v="5"/>
    <d v="1899-12-30T00:25:12"/>
    <s v="Finalizado"/>
    <n v="14"/>
    <n v="1353"/>
    <n v="68"/>
  </r>
  <r>
    <s v="serie B"/>
    <s v="Open Femenina (Final)"/>
    <s v="201B"/>
    <s v="Jimena"/>
    <s v="San Martin Amondarain"/>
    <x v="1"/>
    <d v="1899-12-30T00:25:53"/>
    <s v="Finalizado"/>
    <n v="15"/>
    <n v="1387"/>
    <n v="64"/>
  </r>
  <r>
    <s v="serie C"/>
    <s v="Open Femenina (Final)"/>
    <s v="204C"/>
    <s v="Paula"/>
    <s v="Jimenez Vega"/>
    <x v="0"/>
    <d v="1899-12-30T00:26:10"/>
    <s v="Finalizado"/>
    <n v="16"/>
    <n v="1902"/>
    <n v="60"/>
  </r>
  <r>
    <s v="serie A"/>
    <s v="Open Femenina (Final)"/>
    <s v="206A"/>
    <s v="Miriam"/>
    <s v="Ivorra Adrados"/>
    <x v="3"/>
    <d v="1899-12-30T00:27:05"/>
    <s v="Finalizado"/>
    <n v="17"/>
    <n v="1401"/>
    <n v="56"/>
  </r>
  <r>
    <s v="serie C"/>
    <s v="Open Femenina (Final)"/>
    <s v="201C"/>
    <s v="Carolina"/>
    <s v="Fernández Lozano"/>
    <x v="1"/>
    <d v="1899-12-30T00:29:06"/>
    <s v="Finalizado"/>
    <n v="18"/>
    <n v="1387"/>
    <n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2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5:N12" firstHeaderRow="1" firstDataRow="1" firstDataCol="1"/>
  <pivotFields count="11">
    <pivotField showAll="0"/>
    <pivotField showAll="0"/>
    <pivotField showAll="0"/>
    <pivotField showAll="0"/>
    <pivotField showAll="0"/>
    <pivotField axis="axisRow" showAll="0">
      <items count="7">
        <item x="5"/>
        <item x="4"/>
        <item x="2"/>
        <item x="3"/>
        <item x="0"/>
        <item x="1"/>
        <item t="default"/>
      </items>
    </pivotField>
    <pivotField numFmtId="21" showAll="0"/>
    <pivotField showAll="0"/>
    <pivotField showAll="0"/>
    <pivotField showAll="0"/>
    <pivotField dataField="1" showAll="0"/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uma de PUNTOS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N3" sqref="N3:O9"/>
    </sheetView>
  </sheetViews>
  <sheetFormatPr baseColWidth="10" defaultRowHeight="14.4" x14ac:dyDescent="0.3"/>
  <cols>
    <col min="1" max="1" width="8.88671875" bestFit="1" customWidth="1"/>
    <col min="2" max="2" width="13.6640625" bestFit="1" customWidth="1"/>
    <col min="3" max="3" width="6.21875" bestFit="1" customWidth="1"/>
    <col min="4" max="4" width="7.77734375" bestFit="1" customWidth="1"/>
    <col min="5" max="5" width="14.6640625" bestFit="1" customWidth="1"/>
    <col min="6" max="6" width="24" bestFit="1" customWidth="1"/>
    <col min="7" max="7" width="10.33203125" bestFit="1" customWidth="1"/>
    <col min="8" max="8" width="9.109375" bestFit="1" customWidth="1"/>
    <col min="9" max="9" width="10.109375" bestFit="1" customWidth="1"/>
    <col min="10" max="10" width="12.88671875" bestFit="1" customWidth="1"/>
    <col min="11" max="11" width="7.88671875" bestFit="1" customWidth="1"/>
    <col min="14" max="14" width="24" bestFit="1" customWidth="1"/>
    <col min="15" max="15" width="15.2187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5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s="1">
        <v>1.5833333333333335E-2</v>
      </c>
      <c r="H2" t="s">
        <v>17</v>
      </c>
      <c r="I2">
        <v>1</v>
      </c>
      <c r="J2">
        <v>1387</v>
      </c>
      <c r="K2">
        <v>40</v>
      </c>
    </row>
    <row r="3" spans="1:15" x14ac:dyDescent="0.3">
      <c r="A3" t="s">
        <v>11</v>
      </c>
      <c r="B3" t="s">
        <v>12</v>
      </c>
      <c r="C3" t="s">
        <v>18</v>
      </c>
      <c r="D3" t="s">
        <v>19</v>
      </c>
      <c r="E3" t="s">
        <v>20</v>
      </c>
      <c r="F3" t="s">
        <v>21</v>
      </c>
      <c r="G3" s="1">
        <v>1.5972222222222224E-2</v>
      </c>
      <c r="H3" t="s">
        <v>17</v>
      </c>
      <c r="I3">
        <v>2</v>
      </c>
      <c r="J3">
        <v>1401</v>
      </c>
      <c r="K3">
        <v>39</v>
      </c>
      <c r="N3" t="s">
        <v>22</v>
      </c>
      <c r="O3" t="s">
        <v>23</v>
      </c>
    </row>
    <row r="4" spans="1:15" x14ac:dyDescent="0.3">
      <c r="A4" t="s">
        <v>11</v>
      </c>
      <c r="B4" t="s">
        <v>12</v>
      </c>
      <c r="C4" t="s">
        <v>24</v>
      </c>
      <c r="D4" t="s">
        <v>25</v>
      </c>
      <c r="E4" t="s">
        <v>26</v>
      </c>
      <c r="F4" t="s">
        <v>27</v>
      </c>
      <c r="G4" s="1">
        <v>1.6249999999999997E-2</v>
      </c>
      <c r="H4" t="s">
        <v>17</v>
      </c>
      <c r="I4">
        <v>3</v>
      </c>
      <c r="J4">
        <v>1902</v>
      </c>
      <c r="K4">
        <v>38</v>
      </c>
      <c r="N4" t="s">
        <v>28</v>
      </c>
      <c r="O4">
        <v>36</v>
      </c>
    </row>
    <row r="5" spans="1:15" x14ac:dyDescent="0.3">
      <c r="A5" t="s">
        <v>11</v>
      </c>
      <c r="B5" t="s">
        <v>12</v>
      </c>
      <c r="C5" t="s">
        <v>29</v>
      </c>
      <c r="D5" t="s">
        <v>30</v>
      </c>
      <c r="E5" t="s">
        <v>31</v>
      </c>
      <c r="F5" t="s">
        <v>32</v>
      </c>
      <c r="G5" s="1">
        <v>1.6481481481481482E-2</v>
      </c>
      <c r="H5" t="s">
        <v>17</v>
      </c>
      <c r="I5">
        <v>4</v>
      </c>
      <c r="J5">
        <v>907</v>
      </c>
      <c r="K5">
        <v>37</v>
      </c>
      <c r="N5" t="s">
        <v>32</v>
      </c>
      <c r="O5">
        <v>37</v>
      </c>
    </row>
    <row r="6" spans="1:15" x14ac:dyDescent="0.3">
      <c r="A6" t="s">
        <v>11</v>
      </c>
      <c r="B6" t="s">
        <v>12</v>
      </c>
      <c r="C6" t="s">
        <v>33</v>
      </c>
      <c r="D6" t="s">
        <v>34</v>
      </c>
      <c r="E6" t="s">
        <v>35</v>
      </c>
      <c r="F6" t="s">
        <v>28</v>
      </c>
      <c r="G6" s="1">
        <v>1.7812499999999998E-2</v>
      </c>
      <c r="H6" t="s">
        <v>17</v>
      </c>
      <c r="I6">
        <v>5</v>
      </c>
      <c r="J6">
        <v>1353</v>
      </c>
      <c r="K6">
        <v>36</v>
      </c>
      <c r="N6" t="s">
        <v>21</v>
      </c>
      <c r="O6">
        <v>39</v>
      </c>
    </row>
    <row r="7" spans="1:15" x14ac:dyDescent="0.3">
      <c r="A7" t="s">
        <v>11</v>
      </c>
      <c r="B7" t="s">
        <v>12</v>
      </c>
      <c r="C7" t="s">
        <v>36</v>
      </c>
      <c r="D7" t="s">
        <v>37</v>
      </c>
      <c r="E7" t="s">
        <v>38</v>
      </c>
      <c r="F7" t="s">
        <v>39</v>
      </c>
      <c r="G7" s="1">
        <v>1.9074074074074073E-2</v>
      </c>
      <c r="H7" t="s">
        <v>17</v>
      </c>
      <c r="I7">
        <v>6</v>
      </c>
      <c r="J7">
        <v>1401</v>
      </c>
      <c r="K7">
        <v>35</v>
      </c>
      <c r="N7" t="s">
        <v>27</v>
      </c>
      <c r="O7">
        <v>38</v>
      </c>
    </row>
    <row r="8" spans="1:15" x14ac:dyDescent="0.3">
      <c r="N8" t="s">
        <v>16</v>
      </c>
      <c r="O8">
        <v>40</v>
      </c>
    </row>
    <row r="9" spans="1:15" x14ac:dyDescent="0.3">
      <c r="N9" t="s">
        <v>39</v>
      </c>
      <c r="O9">
        <v>35</v>
      </c>
    </row>
    <row r="10" spans="1:15" x14ac:dyDescent="0.3">
      <c r="N10" t="s">
        <v>40</v>
      </c>
      <c r="O10">
        <v>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F16" sqref="F16"/>
    </sheetView>
  </sheetViews>
  <sheetFormatPr baseColWidth="10" defaultRowHeight="14.4" x14ac:dyDescent="0.3"/>
  <cols>
    <col min="1" max="1" width="8.88671875" bestFit="1" customWidth="1"/>
    <col min="2" max="2" width="13.6640625" bestFit="1" customWidth="1"/>
    <col min="3" max="3" width="6.21875" bestFit="1" customWidth="1"/>
    <col min="4" max="4" width="14" bestFit="1" customWidth="1"/>
    <col min="5" max="5" width="20.21875" bestFit="1" customWidth="1"/>
    <col min="6" max="6" width="24" bestFit="1" customWidth="1"/>
    <col min="7" max="7" width="10.33203125" bestFit="1" customWidth="1"/>
    <col min="8" max="8" width="9.109375" bestFit="1" customWidth="1"/>
    <col min="9" max="9" width="10.109375" bestFit="1" customWidth="1"/>
    <col min="10" max="10" width="12.88671875" bestFit="1" customWidth="1"/>
    <col min="11" max="11" width="7.88671875" bestFit="1" customWidth="1"/>
    <col min="13" max="13" width="24" bestFit="1" customWidth="1"/>
    <col min="14" max="14" width="15.2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4" x14ac:dyDescent="0.3">
      <c r="A2" t="s">
        <v>41</v>
      </c>
      <c r="B2" t="s">
        <v>12</v>
      </c>
      <c r="C2" t="s">
        <v>42</v>
      </c>
      <c r="D2" t="s">
        <v>43</v>
      </c>
      <c r="E2" t="s">
        <v>44</v>
      </c>
      <c r="F2" t="s">
        <v>27</v>
      </c>
      <c r="G2" s="1">
        <v>2.9456018518518517E-2</v>
      </c>
      <c r="H2" t="s">
        <v>17</v>
      </c>
      <c r="I2">
        <v>1</v>
      </c>
      <c r="J2">
        <v>1902</v>
      </c>
      <c r="K2">
        <v>40</v>
      </c>
    </row>
    <row r="3" spans="1:14" x14ac:dyDescent="0.3">
      <c r="A3" t="s">
        <v>41</v>
      </c>
      <c r="B3" t="s">
        <v>12</v>
      </c>
      <c r="C3" t="s">
        <v>45</v>
      </c>
      <c r="D3" t="s">
        <v>46</v>
      </c>
      <c r="E3" t="s">
        <v>47</v>
      </c>
      <c r="F3" t="s">
        <v>21</v>
      </c>
      <c r="G3" s="1">
        <v>2.9988425925925922E-2</v>
      </c>
      <c r="H3" t="s">
        <v>17</v>
      </c>
      <c r="I3">
        <v>2</v>
      </c>
      <c r="J3">
        <v>1401</v>
      </c>
      <c r="K3">
        <v>39</v>
      </c>
      <c r="M3" t="s">
        <v>22</v>
      </c>
      <c r="N3" t="s">
        <v>23</v>
      </c>
    </row>
    <row r="4" spans="1:14" x14ac:dyDescent="0.3">
      <c r="A4" t="s">
        <v>41</v>
      </c>
      <c r="B4" t="s">
        <v>12</v>
      </c>
      <c r="C4" t="s">
        <v>48</v>
      </c>
      <c r="D4" t="s">
        <v>49</v>
      </c>
      <c r="E4" t="s">
        <v>50</v>
      </c>
      <c r="F4" t="s">
        <v>39</v>
      </c>
      <c r="G4" s="1">
        <v>3.0231481481481481E-2</v>
      </c>
      <c r="H4" t="s">
        <v>17</v>
      </c>
      <c r="I4">
        <v>3</v>
      </c>
      <c r="J4">
        <v>1401</v>
      </c>
      <c r="K4">
        <v>38</v>
      </c>
      <c r="M4" t="s">
        <v>28</v>
      </c>
      <c r="N4">
        <v>37</v>
      </c>
    </row>
    <row r="5" spans="1:14" x14ac:dyDescent="0.3">
      <c r="A5" t="s">
        <v>41</v>
      </c>
      <c r="B5" t="s">
        <v>12</v>
      </c>
      <c r="C5" t="s">
        <v>51</v>
      </c>
      <c r="D5" t="s">
        <v>52</v>
      </c>
      <c r="E5" t="s">
        <v>53</v>
      </c>
      <c r="F5" t="s">
        <v>28</v>
      </c>
      <c r="G5" s="1">
        <v>3.0752314814814816E-2</v>
      </c>
      <c r="H5" t="s">
        <v>17</v>
      </c>
      <c r="I5">
        <v>4</v>
      </c>
      <c r="J5">
        <v>1353</v>
      </c>
      <c r="K5">
        <v>37</v>
      </c>
      <c r="M5" t="s">
        <v>32</v>
      </c>
      <c r="N5">
        <v>36</v>
      </c>
    </row>
    <row r="6" spans="1:14" x14ac:dyDescent="0.3">
      <c r="A6" t="s">
        <v>41</v>
      </c>
      <c r="B6" t="s">
        <v>12</v>
      </c>
      <c r="C6" t="s">
        <v>54</v>
      </c>
      <c r="D6" t="s">
        <v>55</v>
      </c>
      <c r="E6" t="s">
        <v>56</v>
      </c>
      <c r="F6" t="s">
        <v>32</v>
      </c>
      <c r="G6" s="1">
        <v>3.1365740740740743E-2</v>
      </c>
      <c r="H6" t="s">
        <v>17</v>
      </c>
      <c r="I6">
        <v>5</v>
      </c>
      <c r="J6">
        <v>907</v>
      </c>
      <c r="K6">
        <v>36</v>
      </c>
      <c r="M6" t="s">
        <v>21</v>
      </c>
      <c r="N6">
        <v>39</v>
      </c>
    </row>
    <row r="7" spans="1:14" x14ac:dyDescent="0.3">
      <c r="A7" t="s">
        <v>41</v>
      </c>
      <c r="B7" t="s">
        <v>12</v>
      </c>
      <c r="C7" t="s">
        <v>57</v>
      </c>
      <c r="D7" t="s">
        <v>58</v>
      </c>
      <c r="E7" t="s">
        <v>59</v>
      </c>
      <c r="F7" t="s">
        <v>16</v>
      </c>
      <c r="G7" s="1">
        <v>3.2210648148148148E-2</v>
      </c>
      <c r="H7" t="s">
        <v>17</v>
      </c>
      <c r="I7">
        <v>6</v>
      </c>
      <c r="J7">
        <v>1387</v>
      </c>
      <c r="K7">
        <v>35</v>
      </c>
      <c r="M7" t="s">
        <v>39</v>
      </c>
      <c r="N7">
        <v>38</v>
      </c>
    </row>
    <row r="8" spans="1:14" x14ac:dyDescent="0.3">
      <c r="M8" t="s">
        <v>27</v>
      </c>
      <c r="N8">
        <v>40</v>
      </c>
    </row>
    <row r="9" spans="1:14" x14ac:dyDescent="0.3">
      <c r="M9" t="s">
        <v>16</v>
      </c>
      <c r="N9">
        <v>35</v>
      </c>
    </row>
    <row r="10" spans="1:14" x14ac:dyDescent="0.3">
      <c r="M10" t="s">
        <v>40</v>
      </c>
      <c r="N10">
        <v>225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F18" sqref="F18"/>
    </sheetView>
  </sheetViews>
  <sheetFormatPr baseColWidth="10" defaultRowHeight="14.4" x14ac:dyDescent="0.3"/>
  <cols>
    <col min="1" max="1" width="8.88671875" bestFit="1" customWidth="1"/>
    <col min="2" max="2" width="13.6640625" bestFit="1" customWidth="1"/>
    <col min="3" max="3" width="6.21875" bestFit="1" customWidth="1"/>
    <col min="4" max="4" width="7.77734375" bestFit="1" customWidth="1"/>
    <col min="5" max="5" width="15.6640625" bestFit="1" customWidth="1"/>
    <col min="6" max="6" width="24" bestFit="1" customWidth="1"/>
    <col min="7" max="7" width="10.33203125" bestFit="1" customWidth="1"/>
    <col min="8" max="8" width="9.109375" bestFit="1" customWidth="1"/>
    <col min="9" max="9" width="10.109375" bestFit="1" customWidth="1"/>
    <col min="10" max="10" width="12.88671875" bestFit="1" customWidth="1"/>
    <col min="11" max="11" width="7.88671875" bestFit="1" customWidth="1"/>
    <col min="13" max="13" width="24" bestFit="1" customWidth="1"/>
    <col min="14" max="14" width="15.2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4" x14ac:dyDescent="0.3">
      <c r="A2" t="s">
        <v>60</v>
      </c>
      <c r="B2" t="s">
        <v>12</v>
      </c>
      <c r="C2" t="s">
        <v>61</v>
      </c>
      <c r="D2" t="s">
        <v>62</v>
      </c>
      <c r="E2" t="s">
        <v>63</v>
      </c>
      <c r="F2" t="s">
        <v>39</v>
      </c>
      <c r="G2" s="1">
        <v>3.0810185185185187E-2</v>
      </c>
      <c r="H2" t="s">
        <v>17</v>
      </c>
      <c r="I2">
        <v>1</v>
      </c>
      <c r="J2">
        <v>1401</v>
      </c>
      <c r="K2">
        <v>40</v>
      </c>
    </row>
    <row r="3" spans="1:14" x14ac:dyDescent="0.3">
      <c r="A3" t="s">
        <v>60</v>
      </c>
      <c r="B3" t="s">
        <v>12</v>
      </c>
      <c r="C3" t="s">
        <v>64</v>
      </c>
      <c r="D3" t="s">
        <v>65</v>
      </c>
      <c r="E3" t="s">
        <v>66</v>
      </c>
      <c r="F3" t="s">
        <v>21</v>
      </c>
      <c r="G3" s="1">
        <v>3.0810185185185187E-2</v>
      </c>
      <c r="H3" t="s">
        <v>17</v>
      </c>
      <c r="I3">
        <v>2</v>
      </c>
      <c r="J3">
        <v>1401</v>
      </c>
      <c r="K3">
        <v>39</v>
      </c>
      <c r="M3" t="s">
        <v>22</v>
      </c>
      <c r="N3" t="s">
        <v>23</v>
      </c>
    </row>
    <row r="4" spans="1:14" x14ac:dyDescent="0.3">
      <c r="A4" t="s">
        <v>60</v>
      </c>
      <c r="B4" t="s">
        <v>12</v>
      </c>
      <c r="C4" t="s">
        <v>67</v>
      </c>
      <c r="D4" t="s">
        <v>68</v>
      </c>
      <c r="E4" t="s">
        <v>69</v>
      </c>
      <c r="F4" t="s">
        <v>28</v>
      </c>
      <c r="G4" s="1">
        <v>3.096064814814815E-2</v>
      </c>
      <c r="H4" t="s">
        <v>17</v>
      </c>
      <c r="I4">
        <v>3</v>
      </c>
      <c r="J4">
        <v>1353</v>
      </c>
      <c r="K4">
        <v>38</v>
      </c>
      <c r="M4" t="s">
        <v>28</v>
      </c>
      <c r="N4">
        <v>38</v>
      </c>
    </row>
    <row r="5" spans="1:14" x14ac:dyDescent="0.3">
      <c r="A5" t="s">
        <v>60</v>
      </c>
      <c r="B5" t="s">
        <v>12</v>
      </c>
      <c r="C5" t="s">
        <v>70</v>
      </c>
      <c r="D5" t="s">
        <v>71</v>
      </c>
      <c r="E5" t="s">
        <v>72</v>
      </c>
      <c r="F5" t="s">
        <v>32</v>
      </c>
      <c r="G5" s="1">
        <v>3.1053240740740742E-2</v>
      </c>
      <c r="H5" t="s">
        <v>17</v>
      </c>
      <c r="I5">
        <v>4</v>
      </c>
      <c r="J5">
        <v>907</v>
      </c>
      <c r="K5">
        <v>37</v>
      </c>
      <c r="M5" t="s">
        <v>32</v>
      </c>
      <c r="N5">
        <v>37</v>
      </c>
    </row>
    <row r="6" spans="1:14" x14ac:dyDescent="0.3">
      <c r="A6" t="s">
        <v>60</v>
      </c>
      <c r="B6" t="s">
        <v>12</v>
      </c>
      <c r="C6" t="s">
        <v>73</v>
      </c>
      <c r="D6" t="s">
        <v>30</v>
      </c>
      <c r="E6" t="s">
        <v>74</v>
      </c>
      <c r="F6" t="s">
        <v>27</v>
      </c>
      <c r="G6" s="1">
        <v>3.1863425925925927E-2</v>
      </c>
      <c r="H6" t="s">
        <v>17</v>
      </c>
      <c r="I6">
        <v>5</v>
      </c>
      <c r="J6">
        <v>1902</v>
      </c>
      <c r="K6">
        <v>36</v>
      </c>
      <c r="M6" t="s">
        <v>21</v>
      </c>
      <c r="N6">
        <v>39</v>
      </c>
    </row>
    <row r="7" spans="1:14" x14ac:dyDescent="0.3">
      <c r="A7" t="s">
        <v>60</v>
      </c>
      <c r="B7" t="s">
        <v>12</v>
      </c>
      <c r="C7" t="s">
        <v>75</v>
      </c>
      <c r="D7" t="s">
        <v>76</v>
      </c>
      <c r="E7" t="s">
        <v>77</v>
      </c>
      <c r="F7" t="s">
        <v>16</v>
      </c>
      <c r="G7" s="1">
        <v>3.2928240740740737E-2</v>
      </c>
      <c r="H7" t="s">
        <v>17</v>
      </c>
      <c r="I7">
        <v>6</v>
      </c>
      <c r="J7">
        <v>1387</v>
      </c>
      <c r="K7">
        <v>35</v>
      </c>
      <c r="M7" t="s">
        <v>39</v>
      </c>
      <c r="N7">
        <v>40</v>
      </c>
    </row>
    <row r="8" spans="1:14" x14ac:dyDescent="0.3">
      <c r="M8" t="s">
        <v>27</v>
      </c>
      <c r="N8">
        <v>36</v>
      </c>
    </row>
    <row r="9" spans="1:14" x14ac:dyDescent="0.3">
      <c r="M9" t="s">
        <v>16</v>
      </c>
      <c r="N9">
        <v>35</v>
      </c>
    </row>
    <row r="10" spans="1:14" x14ac:dyDescent="0.3">
      <c r="M10" t="s">
        <v>40</v>
      </c>
      <c r="N10">
        <v>225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L19" sqref="L19"/>
    </sheetView>
  </sheetViews>
  <sheetFormatPr baseColWidth="10" defaultRowHeight="14.4" x14ac:dyDescent="0.3"/>
  <cols>
    <col min="1" max="1" width="8.88671875" bestFit="1" customWidth="1"/>
    <col min="2" max="2" width="19.109375" bestFit="1" customWidth="1"/>
    <col min="3" max="3" width="6.21875" bestFit="1" customWidth="1"/>
    <col min="4" max="4" width="14" bestFit="1" customWidth="1"/>
    <col min="5" max="5" width="20.21875" bestFit="1" customWidth="1"/>
    <col min="6" max="6" width="24" bestFit="1" customWidth="1"/>
    <col min="7" max="7" width="10.33203125" bestFit="1" customWidth="1"/>
    <col min="8" max="8" width="9.109375" bestFit="1" customWidth="1"/>
    <col min="9" max="9" width="7.5546875" bestFit="1" customWidth="1"/>
    <col min="10" max="10" width="12.88671875" bestFit="1" customWidth="1"/>
    <col min="13" max="13" width="24" bestFit="1" customWidth="1"/>
    <col min="14" max="14" width="15.8867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78</v>
      </c>
      <c r="J1" t="s">
        <v>9</v>
      </c>
      <c r="K1" t="s">
        <v>10</v>
      </c>
    </row>
    <row r="2" spans="1:14" x14ac:dyDescent="0.3">
      <c r="A2" t="s">
        <v>41</v>
      </c>
      <c r="B2" t="s">
        <v>79</v>
      </c>
      <c r="C2" t="s">
        <v>42</v>
      </c>
      <c r="D2" t="s">
        <v>43</v>
      </c>
      <c r="E2" t="s">
        <v>44</v>
      </c>
      <c r="F2" t="s">
        <v>27</v>
      </c>
      <c r="G2" s="1">
        <v>1.4988425925925926E-2</v>
      </c>
      <c r="H2" t="s">
        <v>17</v>
      </c>
      <c r="I2">
        <v>1</v>
      </c>
      <c r="J2">
        <v>1902</v>
      </c>
      <c r="K2">
        <v>120</v>
      </c>
    </row>
    <row r="3" spans="1:14" x14ac:dyDescent="0.3">
      <c r="A3" t="s">
        <v>11</v>
      </c>
      <c r="B3" t="s">
        <v>79</v>
      </c>
      <c r="C3" t="s">
        <v>13</v>
      </c>
      <c r="D3" t="s">
        <v>14</v>
      </c>
      <c r="E3" t="s">
        <v>15</v>
      </c>
      <c r="F3" t="s">
        <v>16</v>
      </c>
      <c r="G3" s="1">
        <v>1.5381944444444443E-2</v>
      </c>
      <c r="H3" t="s">
        <v>17</v>
      </c>
      <c r="I3">
        <v>2</v>
      </c>
      <c r="J3">
        <v>1387</v>
      </c>
      <c r="K3">
        <v>116</v>
      </c>
    </row>
    <row r="4" spans="1:14" x14ac:dyDescent="0.3">
      <c r="A4" t="s">
        <v>41</v>
      </c>
      <c r="B4" t="s">
        <v>79</v>
      </c>
      <c r="C4" t="s">
        <v>45</v>
      </c>
      <c r="D4" t="s">
        <v>46</v>
      </c>
      <c r="E4" t="s">
        <v>47</v>
      </c>
      <c r="F4" t="s">
        <v>21</v>
      </c>
      <c r="G4" s="1">
        <v>1.5497685185185186E-2</v>
      </c>
      <c r="H4" t="s">
        <v>17</v>
      </c>
      <c r="I4">
        <v>3</v>
      </c>
      <c r="J4">
        <v>1401</v>
      </c>
      <c r="K4">
        <v>112</v>
      </c>
    </row>
    <row r="5" spans="1:14" x14ac:dyDescent="0.3">
      <c r="A5" t="s">
        <v>11</v>
      </c>
      <c r="B5" t="s">
        <v>79</v>
      </c>
      <c r="C5" t="s">
        <v>24</v>
      </c>
      <c r="D5" t="s">
        <v>25</v>
      </c>
      <c r="E5" t="s">
        <v>26</v>
      </c>
      <c r="F5" t="s">
        <v>27</v>
      </c>
      <c r="G5" s="1">
        <v>1.5532407407407406E-2</v>
      </c>
      <c r="H5" t="s">
        <v>17</v>
      </c>
      <c r="I5">
        <v>4</v>
      </c>
      <c r="J5">
        <v>1902</v>
      </c>
      <c r="K5">
        <v>108</v>
      </c>
      <c r="M5" s="2" t="s">
        <v>22</v>
      </c>
      <c r="N5" t="s">
        <v>23</v>
      </c>
    </row>
    <row r="6" spans="1:14" x14ac:dyDescent="0.3">
      <c r="A6" t="s">
        <v>41</v>
      </c>
      <c r="B6" t="s">
        <v>79</v>
      </c>
      <c r="C6" t="s">
        <v>48</v>
      </c>
      <c r="D6" t="s">
        <v>49</v>
      </c>
      <c r="E6" t="s">
        <v>50</v>
      </c>
      <c r="F6" t="s">
        <v>39</v>
      </c>
      <c r="G6" s="1">
        <v>1.5752314814814813E-2</v>
      </c>
      <c r="H6" t="s">
        <v>17</v>
      </c>
      <c r="I6">
        <v>5</v>
      </c>
      <c r="J6">
        <v>1401</v>
      </c>
      <c r="K6">
        <v>104</v>
      </c>
      <c r="M6" s="3" t="s">
        <v>28</v>
      </c>
      <c r="N6" s="4">
        <v>232</v>
      </c>
    </row>
    <row r="7" spans="1:14" x14ac:dyDescent="0.3">
      <c r="A7" t="s">
        <v>11</v>
      </c>
      <c r="B7" t="s">
        <v>79</v>
      </c>
      <c r="C7" t="s">
        <v>18</v>
      </c>
      <c r="D7" t="s">
        <v>19</v>
      </c>
      <c r="E7" t="s">
        <v>20</v>
      </c>
      <c r="F7" t="s">
        <v>21</v>
      </c>
      <c r="G7" s="1">
        <v>1.5960648148148151E-2</v>
      </c>
      <c r="H7" t="s">
        <v>17</v>
      </c>
      <c r="I7">
        <v>6</v>
      </c>
      <c r="J7">
        <v>1401</v>
      </c>
      <c r="K7">
        <v>100</v>
      </c>
      <c r="M7" s="3" t="s">
        <v>32</v>
      </c>
      <c r="N7" s="4">
        <v>244</v>
      </c>
    </row>
    <row r="8" spans="1:14" x14ac:dyDescent="0.3">
      <c r="A8" t="s">
        <v>11</v>
      </c>
      <c r="B8" t="s">
        <v>79</v>
      </c>
      <c r="C8" t="s">
        <v>29</v>
      </c>
      <c r="D8" t="s">
        <v>30</v>
      </c>
      <c r="E8" t="s">
        <v>31</v>
      </c>
      <c r="F8" t="s">
        <v>32</v>
      </c>
      <c r="G8" s="1">
        <v>1.636574074074074E-2</v>
      </c>
      <c r="H8" t="s">
        <v>17</v>
      </c>
      <c r="I8">
        <v>7</v>
      </c>
      <c r="J8">
        <v>907</v>
      </c>
      <c r="K8">
        <v>96</v>
      </c>
      <c r="M8" s="3" t="s">
        <v>21</v>
      </c>
      <c r="N8" s="4">
        <v>300</v>
      </c>
    </row>
    <row r="9" spans="1:14" x14ac:dyDescent="0.3">
      <c r="A9" t="s">
        <v>60</v>
      </c>
      <c r="B9" t="s">
        <v>79</v>
      </c>
      <c r="C9" t="s">
        <v>61</v>
      </c>
      <c r="D9" t="s">
        <v>62</v>
      </c>
      <c r="E9" t="s">
        <v>63</v>
      </c>
      <c r="F9" t="s">
        <v>39</v>
      </c>
      <c r="G9" s="1">
        <v>1.6412037037037037E-2</v>
      </c>
      <c r="H9" t="s">
        <v>17</v>
      </c>
      <c r="I9">
        <v>8</v>
      </c>
      <c r="J9">
        <v>1401</v>
      </c>
      <c r="K9">
        <v>92</v>
      </c>
      <c r="M9" s="3" t="s">
        <v>39</v>
      </c>
      <c r="N9" s="4">
        <v>252</v>
      </c>
    </row>
    <row r="10" spans="1:14" x14ac:dyDescent="0.3">
      <c r="A10" t="s">
        <v>60</v>
      </c>
      <c r="B10" t="s">
        <v>79</v>
      </c>
      <c r="C10" t="s">
        <v>64</v>
      </c>
      <c r="D10" t="s">
        <v>65</v>
      </c>
      <c r="E10" t="s">
        <v>66</v>
      </c>
      <c r="F10" t="s">
        <v>21</v>
      </c>
      <c r="G10" s="1">
        <v>1.6493055555555556E-2</v>
      </c>
      <c r="H10" t="s">
        <v>17</v>
      </c>
      <c r="I10">
        <v>9</v>
      </c>
      <c r="J10">
        <v>1401</v>
      </c>
      <c r="K10">
        <v>88</v>
      </c>
      <c r="M10" s="3" t="s">
        <v>27</v>
      </c>
      <c r="N10" s="4">
        <v>288</v>
      </c>
    </row>
    <row r="11" spans="1:14" x14ac:dyDescent="0.3">
      <c r="A11" t="s">
        <v>41</v>
      </c>
      <c r="B11" t="s">
        <v>79</v>
      </c>
      <c r="C11" t="s">
        <v>51</v>
      </c>
      <c r="D11" t="s">
        <v>52</v>
      </c>
      <c r="E11" t="s">
        <v>53</v>
      </c>
      <c r="F11" t="s">
        <v>28</v>
      </c>
      <c r="G11" s="1">
        <v>1.6527777777777777E-2</v>
      </c>
      <c r="H11" t="s">
        <v>17</v>
      </c>
      <c r="I11">
        <v>10</v>
      </c>
      <c r="J11">
        <v>1353</v>
      </c>
      <c r="K11">
        <v>84</v>
      </c>
      <c r="M11" s="3" t="s">
        <v>16</v>
      </c>
      <c r="N11" s="4">
        <v>232</v>
      </c>
    </row>
    <row r="12" spans="1:14" x14ac:dyDescent="0.3">
      <c r="A12" t="s">
        <v>11</v>
      </c>
      <c r="B12" t="s">
        <v>79</v>
      </c>
      <c r="C12" t="s">
        <v>33</v>
      </c>
      <c r="D12" t="s">
        <v>34</v>
      </c>
      <c r="E12" t="s">
        <v>35</v>
      </c>
      <c r="F12" t="s">
        <v>28</v>
      </c>
      <c r="G12" s="1">
        <v>1.7175925925925924E-2</v>
      </c>
      <c r="H12" t="s">
        <v>17</v>
      </c>
      <c r="I12">
        <v>11</v>
      </c>
      <c r="J12">
        <v>1353</v>
      </c>
      <c r="K12">
        <v>80</v>
      </c>
      <c r="M12" s="3" t="s">
        <v>40</v>
      </c>
      <c r="N12" s="4">
        <v>1548</v>
      </c>
    </row>
    <row r="13" spans="1:14" x14ac:dyDescent="0.3">
      <c r="A13" t="s">
        <v>41</v>
      </c>
      <c r="B13" t="s">
        <v>79</v>
      </c>
      <c r="C13" t="s">
        <v>54</v>
      </c>
      <c r="D13" t="s">
        <v>55</v>
      </c>
      <c r="E13" t="s">
        <v>56</v>
      </c>
      <c r="F13" t="s">
        <v>32</v>
      </c>
      <c r="G13" s="1">
        <v>1.7199074074074071E-2</v>
      </c>
      <c r="H13" t="s">
        <v>17</v>
      </c>
      <c r="I13">
        <v>12</v>
      </c>
      <c r="J13">
        <v>907</v>
      </c>
      <c r="K13">
        <v>76</v>
      </c>
    </row>
    <row r="14" spans="1:14" x14ac:dyDescent="0.3">
      <c r="A14" t="s">
        <v>60</v>
      </c>
      <c r="B14" t="s">
        <v>79</v>
      </c>
      <c r="C14" t="s">
        <v>70</v>
      </c>
      <c r="D14" t="s">
        <v>71</v>
      </c>
      <c r="E14" t="s">
        <v>72</v>
      </c>
      <c r="F14" t="s">
        <v>32</v>
      </c>
      <c r="G14" s="1">
        <v>1.7291666666666667E-2</v>
      </c>
      <c r="H14" t="s">
        <v>17</v>
      </c>
      <c r="I14">
        <v>13</v>
      </c>
      <c r="J14">
        <v>907</v>
      </c>
      <c r="K14">
        <v>72</v>
      </c>
    </row>
    <row r="15" spans="1:14" x14ac:dyDescent="0.3">
      <c r="A15" t="s">
        <v>60</v>
      </c>
      <c r="B15" t="s">
        <v>79</v>
      </c>
      <c r="C15" t="s">
        <v>67</v>
      </c>
      <c r="D15" t="s">
        <v>68</v>
      </c>
      <c r="E15" t="s">
        <v>69</v>
      </c>
      <c r="F15" t="s">
        <v>28</v>
      </c>
      <c r="G15" s="1">
        <v>1.7499999999999998E-2</v>
      </c>
      <c r="H15" t="s">
        <v>17</v>
      </c>
      <c r="I15">
        <v>14</v>
      </c>
      <c r="J15">
        <v>1353</v>
      </c>
      <c r="K15">
        <v>68</v>
      </c>
    </row>
    <row r="16" spans="1:14" x14ac:dyDescent="0.3">
      <c r="A16" t="s">
        <v>41</v>
      </c>
      <c r="B16" t="s">
        <v>79</v>
      </c>
      <c r="C16" t="s">
        <v>57</v>
      </c>
      <c r="D16" t="s">
        <v>58</v>
      </c>
      <c r="E16" t="s">
        <v>59</v>
      </c>
      <c r="F16" t="s">
        <v>16</v>
      </c>
      <c r="G16" s="1">
        <v>1.7974537037037035E-2</v>
      </c>
      <c r="H16" t="s">
        <v>17</v>
      </c>
      <c r="I16">
        <v>15</v>
      </c>
      <c r="J16">
        <v>1387</v>
      </c>
      <c r="K16">
        <v>64</v>
      </c>
    </row>
    <row r="17" spans="1:11" x14ac:dyDescent="0.3">
      <c r="A17" t="s">
        <v>60</v>
      </c>
      <c r="B17" t="s">
        <v>79</v>
      </c>
      <c r="C17" t="s">
        <v>73</v>
      </c>
      <c r="D17" t="s">
        <v>30</v>
      </c>
      <c r="E17" t="s">
        <v>74</v>
      </c>
      <c r="F17" t="s">
        <v>27</v>
      </c>
      <c r="G17" s="1">
        <v>1.8171296296296297E-2</v>
      </c>
      <c r="H17" t="s">
        <v>17</v>
      </c>
      <c r="I17">
        <v>16</v>
      </c>
      <c r="J17">
        <v>1902</v>
      </c>
      <c r="K17">
        <v>60</v>
      </c>
    </row>
    <row r="18" spans="1:11" x14ac:dyDescent="0.3">
      <c r="A18" t="s">
        <v>11</v>
      </c>
      <c r="B18" t="s">
        <v>79</v>
      </c>
      <c r="C18" t="s">
        <v>36</v>
      </c>
      <c r="D18" t="s">
        <v>37</v>
      </c>
      <c r="E18" t="s">
        <v>38</v>
      </c>
      <c r="F18" t="s">
        <v>39</v>
      </c>
      <c r="G18" s="1">
        <v>1.8807870370370371E-2</v>
      </c>
      <c r="H18" t="s">
        <v>17</v>
      </c>
      <c r="I18">
        <v>17</v>
      </c>
      <c r="J18">
        <v>1401</v>
      </c>
      <c r="K18">
        <v>56</v>
      </c>
    </row>
    <row r="19" spans="1:11" x14ac:dyDescent="0.3">
      <c r="A19" t="s">
        <v>60</v>
      </c>
      <c r="B19" t="s">
        <v>79</v>
      </c>
      <c r="C19" t="s">
        <v>75</v>
      </c>
      <c r="D19" t="s">
        <v>76</v>
      </c>
      <c r="E19" t="s">
        <v>77</v>
      </c>
      <c r="F19" t="s">
        <v>16</v>
      </c>
      <c r="G19" s="1">
        <v>2.0208333333333335E-2</v>
      </c>
      <c r="H19" t="s">
        <v>17</v>
      </c>
      <c r="I19">
        <v>18</v>
      </c>
      <c r="J19">
        <v>1387</v>
      </c>
      <c r="K19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K19" sqref="K19"/>
    </sheetView>
  </sheetViews>
  <sheetFormatPr baseColWidth="10" defaultRowHeight="14.4" x14ac:dyDescent="0.3"/>
  <cols>
    <col min="1" max="1" width="11.5546875" style="5"/>
    <col min="2" max="2" width="24" bestFit="1" customWidth="1"/>
    <col min="3" max="6" width="11.5546875" style="5"/>
    <col min="7" max="7" width="16.109375" style="5" bestFit="1" customWidth="1"/>
  </cols>
  <sheetData>
    <row r="1" spans="1:7" x14ac:dyDescent="0.3">
      <c r="A1" s="8" t="s">
        <v>87</v>
      </c>
      <c r="B1" s="8"/>
      <c r="C1" s="8"/>
      <c r="D1" s="8"/>
      <c r="E1" s="8"/>
      <c r="F1" s="8"/>
      <c r="G1" s="8"/>
    </row>
    <row r="4" spans="1:7" x14ac:dyDescent="0.3">
      <c r="A4" s="5" t="s">
        <v>80</v>
      </c>
      <c r="B4" t="s">
        <v>81</v>
      </c>
      <c r="C4" s="5" t="s">
        <v>82</v>
      </c>
      <c r="D4" s="5" t="s">
        <v>83</v>
      </c>
      <c r="E4" s="5" t="s">
        <v>84</v>
      </c>
      <c r="F4" s="5" t="s">
        <v>85</v>
      </c>
      <c r="G4" s="5" t="s">
        <v>86</v>
      </c>
    </row>
    <row r="5" spans="1:7" x14ac:dyDescent="0.3">
      <c r="A5" s="6">
        <v>1</v>
      </c>
      <c r="B5" s="7" t="s">
        <v>21</v>
      </c>
      <c r="C5" s="5">
        <v>39</v>
      </c>
      <c r="D5" s="5">
        <v>39</v>
      </c>
      <c r="E5" s="5">
        <v>39</v>
      </c>
      <c r="F5" s="5">
        <v>300</v>
      </c>
      <c r="G5" s="5">
        <f>SUM(C5:F5)</f>
        <v>417</v>
      </c>
    </row>
    <row r="6" spans="1:7" x14ac:dyDescent="0.3">
      <c r="A6" s="6">
        <v>2</v>
      </c>
      <c r="B6" s="7" t="s">
        <v>27</v>
      </c>
      <c r="C6" s="5">
        <v>38</v>
      </c>
      <c r="D6" s="5">
        <v>40</v>
      </c>
      <c r="E6" s="5">
        <v>36</v>
      </c>
      <c r="F6" s="5">
        <v>288</v>
      </c>
      <c r="G6" s="5">
        <f>SUM(C6:F6)</f>
        <v>402</v>
      </c>
    </row>
    <row r="7" spans="1:7" x14ac:dyDescent="0.3">
      <c r="A7" s="6">
        <v>3</v>
      </c>
      <c r="B7" s="7" t="s">
        <v>39</v>
      </c>
      <c r="C7" s="5">
        <v>35</v>
      </c>
      <c r="D7" s="5">
        <v>38</v>
      </c>
      <c r="E7" s="5">
        <v>40</v>
      </c>
      <c r="F7" s="5">
        <v>252</v>
      </c>
      <c r="G7" s="5">
        <f>SUM(C7:F7)</f>
        <v>365</v>
      </c>
    </row>
    <row r="8" spans="1:7" x14ac:dyDescent="0.3">
      <c r="A8" s="5">
        <v>4</v>
      </c>
      <c r="B8" t="s">
        <v>32</v>
      </c>
      <c r="C8" s="5">
        <v>37</v>
      </c>
      <c r="D8" s="5">
        <v>36</v>
      </c>
      <c r="E8" s="5">
        <v>37</v>
      </c>
      <c r="F8" s="5">
        <v>244</v>
      </c>
      <c r="G8" s="5">
        <f>SUM(C8:F8)</f>
        <v>354</v>
      </c>
    </row>
    <row r="9" spans="1:7" x14ac:dyDescent="0.3">
      <c r="A9" s="5">
        <v>5</v>
      </c>
      <c r="B9" t="s">
        <v>28</v>
      </c>
      <c r="C9" s="5">
        <v>36</v>
      </c>
      <c r="D9" s="5">
        <v>37</v>
      </c>
      <c r="E9" s="5">
        <v>38</v>
      </c>
      <c r="F9" s="5">
        <v>232</v>
      </c>
      <c r="G9" s="5">
        <f>SUM(C9:F9)</f>
        <v>343</v>
      </c>
    </row>
    <row r="10" spans="1:7" x14ac:dyDescent="0.3">
      <c r="A10" s="5">
        <v>6</v>
      </c>
      <c r="B10" t="s">
        <v>16</v>
      </c>
      <c r="C10" s="5">
        <v>40</v>
      </c>
      <c r="D10" s="5">
        <v>35</v>
      </c>
      <c r="E10" s="5">
        <v>35</v>
      </c>
      <c r="F10" s="5">
        <v>232</v>
      </c>
      <c r="G10" s="5">
        <f>SUM(C10:F10)</f>
        <v>342</v>
      </c>
    </row>
  </sheetData>
  <sortState xmlns:xlrd2="http://schemas.microsoft.com/office/spreadsheetml/2017/richdata2" ref="A5:G10">
    <sortCondition descending="1" ref="G5:G10"/>
  </sortState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SERIEA</vt:lpstr>
      <vt:lpstr>SERIEB</vt:lpstr>
      <vt:lpstr>SERIEC</vt:lpstr>
      <vt:lpstr>FINAL</vt:lpstr>
      <vt:lpstr>SUMA DE PUNTOS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Competiciones</dc:creator>
  <cp:lastModifiedBy>Competiciones</cp:lastModifiedBy>
  <dcterms:created xsi:type="dcterms:W3CDTF">2022-05-23T09:34:12Z</dcterms:created>
  <dcterms:modified xsi:type="dcterms:W3CDTF">2022-05-23T09:40:39Z</dcterms:modified>
</cp:coreProperties>
</file>